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7755" activeTab="0"/>
  </bookViews>
  <sheets>
    <sheet name="лист 1" sheetId="1" r:id="rId1"/>
    <sheet name="из акта РБПиЭО с МУП ГЭС, Аб.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<sst xmlns="http://schemas.openxmlformats.org/spreadsheetml/2006/main" count="56" uniqueCount="44">
  <si>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</si>
  <si>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</si>
  <si>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</si>
  <si>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</si>
  <si>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</si>
  <si>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</si>
  <si>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</si>
  <si>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</si>
  <si>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</si>
  <si>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</si>
  <si>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</si>
  <si>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</si>
  <si>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Акт РБПиЭО (8,2 МВт)</t>
  </si>
  <si>
    <t>Акт РБПиЭО (4,8 МВт)</t>
  </si>
  <si>
    <t>I квартал</t>
  </si>
  <si>
    <t>II квартал</t>
  </si>
  <si>
    <t>IV квартал</t>
  </si>
  <si>
    <t>Мощность, МВт</t>
  </si>
  <si>
    <t>фактическая макс. мощность</t>
  </si>
  <si>
    <t>Акт РБПЭиО "Профимилк"  № 6 от 17 мая 2007 года</t>
  </si>
  <si>
    <t>Акт РБПЭиО "Руслич"  № 8 от 17 февраля 2014 года</t>
  </si>
  <si>
    <t>оборудование демонтировано в 2016 году</t>
  </si>
  <si>
    <t>МУП ГЭС (ВН)</t>
  </si>
  <si>
    <t>МУП ГЭС (СН-2)</t>
  </si>
  <si>
    <t>1.</t>
  </si>
  <si>
    <t>ТСО</t>
  </si>
  <si>
    <t>(ВН)</t>
  </si>
  <si>
    <t>(СН-2)</t>
  </si>
  <si>
    <t xml:space="preserve">МУП ГЭС </t>
  </si>
  <si>
    <t>2.</t>
  </si>
  <si>
    <t>Абоненты ГП</t>
  </si>
  <si>
    <t>МВт</t>
  </si>
  <si>
    <t>МУП "Гор.УЖКХ" кот. 3</t>
  </si>
  <si>
    <t>Абоненты ЭСК</t>
  </si>
  <si>
    <t>Акт РБП и ЭО МП ГЭС (МУП "Горэлектросети")  № 2 от 01 июля 2014 года</t>
  </si>
  <si>
    <t>Акт РБП иЭО МУП "Гор.УЖКХ"  № 42 от 29.09.2011 г.</t>
  </si>
  <si>
    <t>ООО "Мега-Инвест", торговый центр ул. Парковая, д. 22</t>
  </si>
  <si>
    <t>Акт РБП и ЭО № 39- промплощадка А от 01.07.2016</t>
  </si>
  <si>
    <t>III квартал</t>
  </si>
  <si>
    <t>АО ВЭС (ВН)</t>
  </si>
  <si>
    <t>АО ВЭС (СН-2)</t>
  </si>
  <si>
    <t>АТП (8,2 МВт)</t>
  </si>
  <si>
    <t>АТП (4,9 МВт)</t>
  </si>
  <si>
    <t>Резервируемая мощность.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</si>
</sst>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"/>
    <numFmt numFmtId="181" formatCode="_-* #,##0.000_р_._-;\-* #,##0.000_р_._-;_-* &quot;-&quot;??_р_._-;_-@_-"/>
  </numFmts>
  <fonts count="54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color indexed="16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sz val="12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66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9" fillId="0" borderId="0" applyBorder="0">
      <alignment vertical="top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53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0" xfId="0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7" fillId="0" borderId="18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181" fontId="13" fillId="0" borderId="14" xfId="59" applyNumberFormat="1" applyFont="1" applyFill="1" applyBorder="1" applyAlignment="1">
      <alignment horizontal="center" vertical="center"/>
    </xf>
    <xf numFmtId="181" fontId="15" fillId="0" borderId="14" xfId="59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81" fontId="17" fillId="0" borderId="14" xfId="59" applyNumberFormat="1" applyFont="1" applyFill="1" applyBorder="1" applyAlignment="1">
      <alignment horizontal="center" vertical="center"/>
    </xf>
    <xf numFmtId="181" fontId="17" fillId="0" borderId="14" xfId="59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U23"/>
  <sheetViews>
    <sheetView tabSelected="1" zoomScale="107" zoomScaleNormal="107" zoomScalePageLayoutView="0" workbookViewId="0" topLeftCell="A1">
      <selection activeCell="E29" sqref="E29"/>
    </sheetView>
  </sheetViews>
  <sheetFormatPr defaultColWidth="9.00390625" defaultRowHeight="12.75"/>
  <cols>
    <col min="1" max="1" width="15.625" style="0" customWidth="1"/>
    <col min="2" max="2" width="16.625" style="0" customWidth="1"/>
    <col min="3" max="4" width="17.125" style="0" customWidth="1"/>
    <col min="5" max="6" width="20.00390625" style="0" customWidth="1"/>
    <col min="7" max="7" width="4.75390625" style="0" customWidth="1"/>
    <col min="8" max="8" width="3.00390625" style="0" customWidth="1"/>
    <col min="9" max="9" width="13.625" style="0" hidden="1" customWidth="1"/>
    <col min="10" max="10" width="16.25390625" style="0" hidden="1" customWidth="1"/>
    <col min="11" max="12" width="17.25390625" style="0" customWidth="1"/>
    <col min="13" max="13" width="9.125" style="0" customWidth="1"/>
  </cols>
  <sheetData>
    <row r="2" spans="2:9" ht="18.75">
      <c r="B2" s="41" t="s">
        <v>43</v>
      </c>
      <c r="C2" s="41"/>
      <c r="D2" s="41"/>
      <c r="E2" s="11"/>
      <c r="F2" s="11"/>
      <c r="I2" t="s">
        <v>18</v>
      </c>
    </row>
    <row r="3" spans="2:6" ht="18.75">
      <c r="B3" s="29"/>
      <c r="C3" s="29"/>
      <c r="D3" s="29"/>
      <c r="E3" s="11"/>
      <c r="F3" s="11"/>
    </row>
    <row r="4" spans="2:12" ht="18" customHeight="1">
      <c r="B4" s="38">
        <v>2022</v>
      </c>
      <c r="C4" s="39" t="s">
        <v>17</v>
      </c>
      <c r="D4" s="40"/>
      <c r="E4" s="17"/>
      <c r="F4" s="17"/>
      <c r="I4" s="5"/>
      <c r="J4" s="5"/>
      <c r="K4" s="12"/>
      <c r="L4" s="12"/>
    </row>
    <row r="5" spans="2:14" ht="23.25" customHeight="1">
      <c r="B5" s="38"/>
      <c r="C5" s="32" t="s">
        <v>39</v>
      </c>
      <c r="D5" s="32" t="s">
        <v>40</v>
      </c>
      <c r="E5" s="12"/>
      <c r="F5" s="12"/>
      <c r="I5" s="10" t="s">
        <v>22</v>
      </c>
      <c r="J5" s="10" t="s">
        <v>23</v>
      </c>
      <c r="K5" s="13"/>
      <c r="L5" s="13"/>
      <c r="N5" s="9"/>
    </row>
    <row r="6" spans="2:14" ht="23.25" customHeight="1">
      <c r="B6" s="38"/>
      <c r="C6" s="32" t="s">
        <v>41</v>
      </c>
      <c r="D6" s="32" t="s">
        <v>42</v>
      </c>
      <c r="E6" s="14"/>
      <c r="F6" s="14"/>
      <c r="I6" s="5"/>
      <c r="J6" s="5"/>
      <c r="K6" s="14"/>
      <c r="L6" s="14"/>
      <c r="N6" s="9"/>
    </row>
    <row r="7" spans="2:21" ht="15.75">
      <c r="B7" s="32" t="s">
        <v>0</v>
      </c>
      <c r="C7" s="33">
        <f aca="true" t="shared" si="0" ref="C7:C18">8.2-I7</f>
        <v>2.750279999999999</v>
      </c>
      <c r="D7" s="33">
        <f>4.9-J7</f>
        <v>1.6721620000000001</v>
      </c>
      <c r="E7" s="19"/>
      <c r="F7" s="19"/>
      <c r="G7" s="20"/>
      <c r="H7" s="20"/>
      <c r="I7" s="21">
        <v>5.44972</v>
      </c>
      <c r="J7" s="21">
        <v>3.227838</v>
      </c>
      <c r="K7" s="22"/>
      <c r="L7" s="22"/>
      <c r="N7" s="9"/>
      <c r="O7" s="9"/>
      <c r="P7" s="9"/>
      <c r="Q7" s="9"/>
      <c r="R7" s="9"/>
      <c r="S7" s="9"/>
      <c r="T7" s="9"/>
      <c r="U7" s="9"/>
    </row>
    <row r="8" spans="2:21" ht="15">
      <c r="B8" s="32" t="s">
        <v>1</v>
      </c>
      <c r="C8" s="34">
        <f t="shared" si="0"/>
        <v>2.8766799999999995</v>
      </c>
      <c r="D8" s="33">
        <f>4.9-J8</f>
        <v>2.3960800000000004</v>
      </c>
      <c r="E8" s="23"/>
      <c r="F8" s="23"/>
      <c r="G8" s="20"/>
      <c r="H8" s="20"/>
      <c r="I8" s="24">
        <v>5.32332</v>
      </c>
      <c r="J8" s="21">
        <v>2.50392</v>
      </c>
      <c r="K8" s="25"/>
      <c r="L8" s="25"/>
      <c r="N8" s="9"/>
      <c r="O8" s="9"/>
      <c r="P8" s="9"/>
      <c r="Q8" s="9"/>
      <c r="R8" s="9"/>
      <c r="S8" s="9"/>
      <c r="T8" s="9"/>
      <c r="U8" s="9"/>
    </row>
    <row r="9" spans="2:21" ht="15">
      <c r="B9" s="32" t="s">
        <v>2</v>
      </c>
      <c r="C9" s="34">
        <f t="shared" si="0"/>
        <v>3.4871599999999994</v>
      </c>
      <c r="D9" s="33">
        <f>4.9-J9</f>
        <v>2.3453200000000005</v>
      </c>
      <c r="E9" s="23"/>
      <c r="F9" s="23"/>
      <c r="G9" s="20"/>
      <c r="H9" s="20"/>
      <c r="I9" s="24">
        <v>4.71284</v>
      </c>
      <c r="J9" s="21">
        <v>2.55468</v>
      </c>
      <c r="K9" s="25"/>
      <c r="L9" s="25"/>
      <c r="O9" s="9"/>
      <c r="P9" s="9"/>
      <c r="Q9" s="9"/>
      <c r="R9" s="9"/>
      <c r="S9" s="9"/>
      <c r="T9" s="9"/>
      <c r="U9" s="9"/>
    </row>
    <row r="10" spans="2:21" ht="15.75" customHeight="1">
      <c r="B10" s="32" t="s">
        <v>3</v>
      </c>
      <c r="C10" s="34">
        <f t="shared" si="0"/>
        <v>3.9646399999999993</v>
      </c>
      <c r="D10" s="34">
        <f aca="true" t="shared" si="1" ref="D10:D18">4.9-J10</f>
        <v>2.7026600000000003</v>
      </c>
      <c r="E10" s="23"/>
      <c r="F10" s="23"/>
      <c r="G10" s="20"/>
      <c r="H10" s="20"/>
      <c r="I10" s="24">
        <v>4.23536</v>
      </c>
      <c r="J10" s="24">
        <v>2.19734</v>
      </c>
      <c r="K10" s="25"/>
      <c r="L10" s="25"/>
      <c r="N10" s="9"/>
      <c r="O10" s="9"/>
      <c r="P10" s="9"/>
      <c r="Q10" s="9"/>
      <c r="R10" s="9"/>
      <c r="S10" s="9"/>
      <c r="T10" s="9"/>
      <c r="U10" s="9"/>
    </row>
    <row r="11" spans="2:21" ht="15.75" customHeight="1">
      <c r="B11" s="32" t="s">
        <v>4</v>
      </c>
      <c r="C11" s="34">
        <f t="shared" si="0"/>
        <v>2.690319999999999</v>
      </c>
      <c r="D11" s="34">
        <f t="shared" si="1"/>
        <v>2.3175100000000004</v>
      </c>
      <c r="E11" s="23"/>
      <c r="F11" s="23"/>
      <c r="G11" s="20"/>
      <c r="H11" s="20"/>
      <c r="I11" s="26">
        <v>5.50968</v>
      </c>
      <c r="J11" s="26">
        <v>2.58249</v>
      </c>
      <c r="K11" s="25"/>
      <c r="L11" s="25"/>
      <c r="N11" s="9"/>
      <c r="O11" s="9"/>
      <c r="P11" s="9"/>
      <c r="Q11" s="9"/>
      <c r="R11" s="9"/>
      <c r="S11" s="9"/>
      <c r="T11" s="9"/>
      <c r="U11" s="9"/>
    </row>
    <row r="12" spans="2:21" ht="15.75" customHeight="1">
      <c r="B12" s="32" t="s">
        <v>5</v>
      </c>
      <c r="C12" s="34">
        <f t="shared" si="0"/>
        <v>1.6719199999999992</v>
      </c>
      <c r="D12" s="34">
        <f t="shared" si="1"/>
        <v>2.4329950000000005</v>
      </c>
      <c r="E12" s="23"/>
      <c r="F12" s="23"/>
      <c r="G12" s="20"/>
      <c r="H12" s="27"/>
      <c r="I12" s="26">
        <v>6.52808</v>
      </c>
      <c r="J12" s="26">
        <v>2.467005</v>
      </c>
      <c r="K12" s="25"/>
      <c r="L12" s="25"/>
      <c r="N12" s="9"/>
      <c r="O12" s="9"/>
      <c r="P12" s="9"/>
      <c r="Q12" s="9"/>
      <c r="R12" s="9"/>
      <c r="S12" s="9"/>
      <c r="T12" s="9"/>
      <c r="U12" s="9"/>
    </row>
    <row r="13" spans="2:12" ht="15.75" customHeight="1">
      <c r="B13" s="32" t="s">
        <v>6</v>
      </c>
      <c r="C13" s="34">
        <f t="shared" si="0"/>
        <v>2.525999999999999</v>
      </c>
      <c r="D13" s="34">
        <f>4.9-J13</f>
        <v>2.56768</v>
      </c>
      <c r="E13" s="23"/>
      <c r="F13" s="23"/>
      <c r="G13" s="20"/>
      <c r="H13" s="20"/>
      <c r="I13" s="21">
        <v>5.674</v>
      </c>
      <c r="J13" s="21">
        <v>2.33232</v>
      </c>
      <c r="K13" s="25"/>
      <c r="L13" s="25"/>
    </row>
    <row r="14" spans="2:12" ht="15.75" customHeight="1">
      <c r="B14" s="32" t="s">
        <v>7</v>
      </c>
      <c r="C14" s="34">
        <f t="shared" si="0"/>
        <v>2.205359999999999</v>
      </c>
      <c r="D14" s="34">
        <f t="shared" si="1"/>
        <v>2.751911</v>
      </c>
      <c r="E14" s="23"/>
      <c r="F14" s="23"/>
      <c r="G14" s="20"/>
      <c r="H14" s="20"/>
      <c r="I14" s="21">
        <v>5.99464</v>
      </c>
      <c r="J14" s="21">
        <v>2.148089</v>
      </c>
      <c r="K14" s="25"/>
      <c r="L14" s="25"/>
    </row>
    <row r="15" spans="2:12" ht="15.75" customHeight="1">
      <c r="B15" s="32" t="s">
        <v>8</v>
      </c>
      <c r="C15" s="34">
        <f t="shared" si="0"/>
        <v>4.00484</v>
      </c>
      <c r="D15" s="34">
        <f t="shared" si="1"/>
        <v>2.3937770000000005</v>
      </c>
      <c r="E15" s="23"/>
      <c r="F15" s="23"/>
      <c r="G15" s="20"/>
      <c r="H15" s="20"/>
      <c r="I15" s="21">
        <v>4.19516</v>
      </c>
      <c r="J15" s="21">
        <v>2.506223</v>
      </c>
      <c r="K15" s="25"/>
      <c r="L15" s="25"/>
    </row>
    <row r="16" spans="2:12" ht="15.75" customHeight="1">
      <c r="B16" s="32" t="s">
        <v>9</v>
      </c>
      <c r="C16" s="34">
        <f t="shared" si="0"/>
        <v>3.3515999999999995</v>
      </c>
      <c r="D16" s="34">
        <f t="shared" si="1"/>
        <v>2.4446170000000005</v>
      </c>
      <c r="E16" s="23"/>
      <c r="F16" s="23"/>
      <c r="G16" s="20"/>
      <c r="H16" s="20"/>
      <c r="I16" s="21">
        <v>4.8484</v>
      </c>
      <c r="J16" s="21">
        <v>2.455383</v>
      </c>
      <c r="K16" s="25"/>
      <c r="L16" s="25"/>
    </row>
    <row r="17" spans="2:12" ht="15.75" customHeight="1">
      <c r="B17" s="32" t="s">
        <v>10</v>
      </c>
      <c r="C17" s="34">
        <f t="shared" si="0"/>
        <v>2.7900799999999997</v>
      </c>
      <c r="D17" s="34">
        <f t="shared" si="1"/>
        <v>2.6487100000000003</v>
      </c>
      <c r="E17" s="23"/>
      <c r="F17" s="23"/>
      <c r="G17" s="20"/>
      <c r="H17" s="20"/>
      <c r="I17" s="21">
        <v>5.40992</v>
      </c>
      <c r="J17" s="21">
        <v>2.25129</v>
      </c>
      <c r="K17" s="22"/>
      <c r="L17" s="22"/>
    </row>
    <row r="18" spans="2:12" ht="16.5" customHeight="1">
      <c r="B18" s="32" t="s">
        <v>11</v>
      </c>
      <c r="C18" s="34">
        <f t="shared" si="0"/>
        <v>3.1281999999999996</v>
      </c>
      <c r="D18" s="34">
        <f t="shared" si="1"/>
        <v>3.0352130000000006</v>
      </c>
      <c r="E18" s="23"/>
      <c r="F18" s="23"/>
      <c r="G18" s="20"/>
      <c r="H18" s="20"/>
      <c r="I18" s="21">
        <v>5.0718</v>
      </c>
      <c r="J18" s="21">
        <v>1.864787</v>
      </c>
      <c r="K18" s="25"/>
      <c r="L18" s="25"/>
    </row>
    <row r="19" spans="2:12" ht="15.75">
      <c r="B19" s="35" t="s">
        <v>14</v>
      </c>
      <c r="C19" s="36">
        <f>AVERAGE(C7:C9)</f>
        <v>3.038039999999999</v>
      </c>
      <c r="D19" s="36">
        <f>AVERAGE(D7:D9)</f>
        <v>2.1378540000000004</v>
      </c>
      <c r="E19" s="28"/>
      <c r="F19" s="28"/>
      <c r="G19" s="20"/>
      <c r="H19" s="20"/>
      <c r="I19" s="21"/>
      <c r="J19" s="21"/>
      <c r="K19" s="25"/>
      <c r="L19" s="25"/>
    </row>
    <row r="20" spans="2:12" ht="15.75">
      <c r="B20" s="35" t="s">
        <v>15</v>
      </c>
      <c r="C20" s="37">
        <f>AVERAGE(C10:C12)</f>
        <v>2.775626666666666</v>
      </c>
      <c r="D20" s="37">
        <f>AVERAGE(D10:D12)</f>
        <v>2.4843883333333334</v>
      </c>
      <c r="E20" s="18"/>
      <c r="F20" s="18"/>
      <c r="I20" s="5"/>
      <c r="J20" s="5"/>
      <c r="K20" s="13"/>
      <c r="L20" s="13"/>
    </row>
    <row r="21" spans="2:12" ht="15.75">
      <c r="B21" s="35" t="s">
        <v>38</v>
      </c>
      <c r="C21" s="37">
        <f>AVERAGE(C13:C15)</f>
        <v>2.9120666666666657</v>
      </c>
      <c r="D21" s="37">
        <f>AVERAGE(D13:D15)</f>
        <v>2.571122666666667</v>
      </c>
      <c r="E21" s="18"/>
      <c r="F21" s="18"/>
      <c r="I21" s="5"/>
      <c r="J21" s="5"/>
      <c r="K21" s="13"/>
      <c r="L21" s="13"/>
    </row>
    <row r="22" spans="2:12" ht="16.5" thickBot="1">
      <c r="B22" s="30" t="s">
        <v>16</v>
      </c>
      <c r="C22" s="37">
        <f>AVERAGE(C16:C18)</f>
        <v>3.0899599999999996</v>
      </c>
      <c r="D22" s="37">
        <f>AVERAGE(D16:D18)</f>
        <v>2.7095133333333337</v>
      </c>
      <c r="E22" s="18"/>
      <c r="F22" s="18"/>
      <c r="I22" s="5"/>
      <c r="J22" s="5"/>
      <c r="K22" s="13"/>
      <c r="L22" s="13"/>
    </row>
    <row r="23" spans="2:4" ht="12.75">
      <c r="B23" s="31"/>
      <c r="C23" s="31"/>
      <c r="D23" s="31"/>
    </row>
  </sheetData>
  <sheetProtection/>
  <mergeCells count="3">
    <mergeCell ref="B4:B6"/>
    <mergeCell ref="C4:D4"/>
    <mergeCell ref="B2:D2"/>
  </mergeCells>
  <printOptions/>
  <pageMargins left="0.7480314960629921" right="0.31496062992125984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28" sqref="B28"/>
    </sheetView>
  </sheetViews>
  <sheetFormatPr defaultColWidth="9.00390625" defaultRowHeight="12.75"/>
  <cols>
    <col min="2" max="2" width="25.375" style="0" customWidth="1"/>
    <col min="3" max="3" width="27.875" style="0" customWidth="1"/>
  </cols>
  <sheetData>
    <row r="1" spans="1:2" ht="17.25" customHeight="1">
      <c r="A1" s="9" t="s">
        <v>24</v>
      </c>
      <c r="B1" s="9" t="s">
        <v>25</v>
      </c>
    </row>
    <row r="3" spans="1:8" ht="13.5" thickBot="1">
      <c r="A3" s="9" t="s">
        <v>34</v>
      </c>
      <c r="B3" s="9"/>
      <c r="C3" s="9"/>
      <c r="D3" s="9"/>
      <c r="E3" s="9"/>
      <c r="F3" s="9"/>
      <c r="G3" s="9"/>
      <c r="H3" s="9"/>
    </row>
    <row r="4" spans="1:3" ht="15.75" thickBot="1">
      <c r="A4" s="42">
        <v>2018</v>
      </c>
      <c r="B4" s="44" t="s">
        <v>17</v>
      </c>
      <c r="C4" s="45"/>
    </row>
    <row r="5" spans="1:3" ht="13.5" thickBot="1">
      <c r="A5" s="43"/>
      <c r="B5" s="2" t="s">
        <v>26</v>
      </c>
      <c r="C5" s="1" t="s">
        <v>27</v>
      </c>
    </row>
    <row r="6" spans="1:3" ht="12.75">
      <c r="A6" s="43"/>
      <c r="B6" s="15" t="s">
        <v>28</v>
      </c>
      <c r="C6" s="16" t="s">
        <v>28</v>
      </c>
    </row>
    <row r="7" spans="1:3" ht="12.75">
      <c r="A7" s="43"/>
      <c r="B7" s="3" t="s">
        <v>12</v>
      </c>
      <c r="C7" s="4" t="s">
        <v>13</v>
      </c>
    </row>
    <row r="8" spans="1:3" ht="13.5" thickBot="1">
      <c r="A8" s="6" t="s">
        <v>31</v>
      </c>
      <c r="B8" s="7">
        <f>2.6+2.6+1.9+1.1</f>
        <v>8.2</v>
      </c>
      <c r="C8" s="8">
        <f>1.4+0.9+1.6+0.3+0.6</f>
        <v>4.8</v>
      </c>
    </row>
    <row r="11" spans="1:8" ht="12.75">
      <c r="A11" s="9" t="s">
        <v>19</v>
      </c>
      <c r="B11" s="9"/>
      <c r="C11" s="9"/>
      <c r="D11" s="9" t="s">
        <v>21</v>
      </c>
      <c r="E11" s="9"/>
      <c r="F11" s="9"/>
      <c r="G11" s="9"/>
      <c r="H11" s="9"/>
    </row>
    <row r="12" spans="1:8" ht="12.75">
      <c r="A12" s="9" t="s">
        <v>20</v>
      </c>
      <c r="B12" s="9"/>
      <c r="C12" s="9"/>
      <c r="D12" s="9" t="s">
        <v>21</v>
      </c>
      <c r="E12" s="9"/>
      <c r="F12" s="9"/>
      <c r="G12" s="9"/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  <row r="14" spans="1:2" ht="12.75">
      <c r="A14" s="9" t="s">
        <v>29</v>
      </c>
      <c r="B14" s="9" t="s">
        <v>30</v>
      </c>
    </row>
    <row r="15" spans="1:2" ht="12.75">
      <c r="A15" s="9"/>
      <c r="B15" s="9"/>
    </row>
    <row r="16" ht="13.5" thickBot="1">
      <c r="A16" s="9" t="s">
        <v>35</v>
      </c>
    </row>
    <row r="17" spans="1:3" ht="15.75" thickBot="1">
      <c r="A17" s="42">
        <v>2018</v>
      </c>
      <c r="B17" s="44" t="s">
        <v>17</v>
      </c>
      <c r="C17" s="45"/>
    </row>
    <row r="18" spans="1:3" ht="13.5" thickBot="1">
      <c r="A18" s="43"/>
      <c r="B18" s="2" t="s">
        <v>26</v>
      </c>
      <c r="C18" s="1" t="s">
        <v>27</v>
      </c>
    </row>
    <row r="19" spans="1:3" ht="12.75">
      <c r="A19" s="43"/>
      <c r="B19" s="3"/>
      <c r="C19" s="4" t="s">
        <v>32</v>
      </c>
    </row>
    <row r="20" spans="1:3" ht="13.5" thickBot="1">
      <c r="A20" s="6" t="s">
        <v>31</v>
      </c>
      <c r="B20" s="7"/>
      <c r="C20" s="8">
        <v>0.8</v>
      </c>
    </row>
    <row r="22" spans="1:2" ht="12.75">
      <c r="A22" s="9" t="s">
        <v>29</v>
      </c>
      <c r="B22" s="9" t="s">
        <v>33</v>
      </c>
    </row>
    <row r="23" spans="1:2" ht="12.75">
      <c r="A23" s="9"/>
      <c r="B23" s="9"/>
    </row>
    <row r="24" ht="13.5" thickBot="1">
      <c r="A24" s="9" t="s">
        <v>37</v>
      </c>
    </row>
    <row r="25" spans="1:3" ht="15.75" thickBot="1">
      <c r="A25" s="42">
        <v>2018</v>
      </c>
      <c r="B25" s="44" t="s">
        <v>17</v>
      </c>
      <c r="C25" s="45"/>
    </row>
    <row r="26" spans="1:3" ht="13.5" thickBot="1">
      <c r="A26" s="43"/>
      <c r="B26" s="2" t="s">
        <v>26</v>
      </c>
      <c r="C26" s="1" t="s">
        <v>27</v>
      </c>
    </row>
    <row r="27" spans="1:3" ht="38.25">
      <c r="A27" s="43"/>
      <c r="B27" s="3"/>
      <c r="C27" s="4" t="s">
        <v>36</v>
      </c>
    </row>
    <row r="28" spans="1:3" ht="13.5" thickBot="1">
      <c r="A28" s="6" t="s">
        <v>31</v>
      </c>
      <c r="B28" s="7"/>
      <c r="C28" s="8">
        <v>0.89</v>
      </c>
    </row>
  </sheetData>
  <sheetProtection/>
  <mergeCells count="6">
    <mergeCell ref="A4:A7"/>
    <mergeCell ref="B4:C4"/>
    <mergeCell ref="A17:A19"/>
    <mergeCell ref="B17:C17"/>
    <mergeCell ref="A25:A27"/>
    <mergeCell ref="B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user</cp:lastModifiedBy>
  <cp:lastPrinted>2019-01-03T10:08:52Z</cp:lastPrinted>
  <dcterms:created xsi:type="dcterms:W3CDTF">2013-07-01T06:30:57Z</dcterms:created>
  <dcterms:modified xsi:type="dcterms:W3CDTF">2023-01-03T06:31:49Z</dcterms:modified>
  <cp:category/>
  <cp:version/>
  <cp:contentType/>
  <cp:contentStatus/>
</cp:coreProperties>
</file>